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140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<sst xmlns="http://schemas.openxmlformats.org/spreadsheetml/2006/main" count="88" uniqueCount="60">
  <si>
    <t>序号</t>
  </si>
  <si>
    <t>财产名称</t>
  </si>
  <si>
    <t>细分</t>
  </si>
  <si>
    <t>金额</t>
  </si>
  <si>
    <t>建筑主体</t>
  </si>
  <si>
    <t>主体</t>
  </si>
  <si>
    <t>幕墙</t>
  </si>
  <si>
    <t>标识</t>
  </si>
  <si>
    <t>小计</t>
  </si>
  <si>
    <t>精装修</t>
  </si>
  <si>
    <t>装饰</t>
  </si>
  <si>
    <t>给排水</t>
  </si>
  <si>
    <t>电气设施</t>
  </si>
  <si>
    <t>室外建筑</t>
  </si>
  <si>
    <t>园建</t>
  </si>
  <si>
    <t>室外强弱电</t>
  </si>
  <si>
    <t>室外给排水</t>
  </si>
  <si>
    <t>室外消防设施</t>
  </si>
  <si>
    <t>室外道路</t>
  </si>
  <si>
    <t>人防设施</t>
  </si>
  <si>
    <t>人防建筑</t>
  </si>
  <si>
    <t>人防门</t>
  </si>
  <si>
    <t>地上安装设施</t>
  </si>
  <si>
    <t>消防设施</t>
  </si>
  <si>
    <t>智能化设施</t>
  </si>
  <si>
    <t>暖通设施</t>
  </si>
  <si>
    <t>抗震支架</t>
  </si>
  <si>
    <t>变电所</t>
  </si>
  <si>
    <t>电梯</t>
  </si>
  <si>
    <t>泛光照明设施</t>
  </si>
  <si>
    <t>地下安装设施</t>
  </si>
  <si>
    <t>办公用品</t>
  </si>
  <si>
    <t>家具</t>
  </si>
  <si>
    <t>港务中心大楼二次改造装修、物资采购工程</t>
  </si>
  <si>
    <t>港务中心历史文化展厅</t>
  </si>
  <si>
    <t>费用为估算，未开工</t>
  </si>
  <si>
    <t>机房精密空调安装</t>
  </si>
  <si>
    <t>已完工</t>
  </si>
  <si>
    <t>3楼饭堂装修</t>
  </si>
  <si>
    <t>3楼饭堂设备采购</t>
  </si>
  <si>
    <t>4楼饭堂装修</t>
  </si>
  <si>
    <t>4楼饭堂设备采购</t>
  </si>
  <si>
    <t>13楼商务部业务展示大屏采购</t>
  </si>
  <si>
    <t>13-16F部分办公区域、公共区域改造装修</t>
  </si>
  <si>
    <t>13-16F办公家具采购（含搬迁服务）</t>
  </si>
  <si>
    <t>13-16F办公区域设备采购（会议设备）</t>
  </si>
  <si>
    <t>22F港务中心商务休闲区</t>
  </si>
  <si>
    <t>施工中</t>
  </si>
  <si>
    <t>23F装修工程</t>
  </si>
  <si>
    <t>23F机房建设</t>
  </si>
  <si>
    <t>23F设备采购</t>
  </si>
  <si>
    <t>23F办公物资</t>
  </si>
  <si>
    <t xml:space="preserve">费用为估算，未开工
</t>
  </si>
  <si>
    <t>室外停车场工程</t>
  </si>
  <si>
    <t>港务中心文化导视</t>
  </si>
  <si>
    <t>港务中心智能化水电表系统</t>
  </si>
  <si>
    <t>未开工</t>
  </si>
  <si>
    <t>党工阵地建设</t>
  </si>
  <si>
    <t>喜事林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</si>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</sst>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topLeftCell="A43" workbookViewId="0">
      <selection activeCell="D63" sqref="D63"/>
    </sheetView>
  </sheetViews>
  <sheetFormatPr defaultColWidth="9" defaultRowHeight="14" outlineLevelCol="4"/>
  <cols>
    <col min="2" max="2" width="18.6272727272727" customWidth="1"/>
    <col min="3" max="3" width="31.7545454545455" customWidth="1"/>
    <col min="4" max="4" width="29" customWidth="1"/>
  </cols>
  <sheetData>
    <row r="1" ht="17.5" spans="1:4">
      <c r="A1" s="1" t="s">
        <v>0</v>
      </c>
      <c r="B1" s="1" t="s">
        <v>1</v>
      </c>
      <c r="C1" s="1" t="s">
        <v>2</v>
      </c>
      <c r="D1" s="1" t="s">
        <v>3</v>
      </c>
    </row>
    <row r="2" ht="17.5" spans="1:4">
      <c r="A2" s="2">
        <v>1</v>
      </c>
      <c r="B2" s="2" t="s">
        <v>4</v>
      </c>
      <c r="C2" s="1" t="s">
        <v>5</v>
      </c>
      <c r="D2" s="1">
        <f>D5-D4-D3</f>
        <v>151474770.18</v>
      </c>
    </row>
    <row r="3" ht="17.5" spans="1:4">
      <c r="A3" s="3"/>
      <c r="B3" s="3"/>
      <c r="C3" s="1" t="s">
        <v>6</v>
      </c>
      <c r="D3" s="4">
        <v>17964830.9</v>
      </c>
    </row>
    <row r="4" ht="17.5" spans="1:4">
      <c r="A4" s="3"/>
      <c r="B4" s="3"/>
      <c r="C4" s="1" t="s">
        <v>7</v>
      </c>
      <c r="D4" s="1">
        <v>383437.78</v>
      </c>
    </row>
    <row r="5" ht="17.5" spans="1:4">
      <c r="A5" s="5"/>
      <c r="B5" s="5"/>
      <c r="C5" s="6" t="s">
        <v>8</v>
      </c>
      <c r="D5" s="6">
        <v>169823038.86</v>
      </c>
    </row>
    <row r="6" ht="17.5" spans="1:4">
      <c r="A6" s="2">
        <v>2</v>
      </c>
      <c r="B6" s="2" t="s">
        <v>9</v>
      </c>
      <c r="C6" s="1" t="s">
        <v>10</v>
      </c>
      <c r="D6" s="1">
        <v>31860614.13</v>
      </c>
    </row>
    <row r="7" ht="17.5" spans="1:4">
      <c r="A7" s="3"/>
      <c r="B7" s="3"/>
      <c r="C7" s="1" t="s">
        <v>11</v>
      </c>
      <c r="D7" s="1">
        <v>1227123.86</v>
      </c>
    </row>
    <row r="8" ht="17.5" spans="1:4">
      <c r="A8" s="3"/>
      <c r="B8" s="3"/>
      <c r="C8" s="1" t="s">
        <v>12</v>
      </c>
      <c r="D8" s="1">
        <v>2872387.04</v>
      </c>
    </row>
    <row r="9" ht="17.5" spans="1:4">
      <c r="A9" s="5"/>
      <c r="B9" s="5"/>
      <c r="C9" s="6" t="s">
        <v>8</v>
      </c>
      <c r="D9" s="6">
        <f>SUM(D6:D8)</f>
        <v>35960125.03</v>
      </c>
    </row>
    <row r="10" ht="17.5" spans="1:4">
      <c r="A10" s="2">
        <v>3</v>
      </c>
      <c r="B10" s="2" t="s">
        <v>13</v>
      </c>
      <c r="C10" s="1" t="s">
        <v>14</v>
      </c>
      <c r="D10" s="1">
        <v>496153.93</v>
      </c>
    </row>
    <row r="11" ht="17.5" spans="1:4">
      <c r="A11" s="3"/>
      <c r="B11" s="3"/>
      <c r="C11" s="1" t="s">
        <v>15</v>
      </c>
      <c r="D11" s="1">
        <v>695938.84</v>
      </c>
    </row>
    <row r="12" ht="17.5" spans="1:4">
      <c r="A12" s="3"/>
      <c r="B12" s="3"/>
      <c r="C12" s="1" t="s">
        <v>16</v>
      </c>
      <c r="D12" s="1">
        <v>1676143.36</v>
      </c>
    </row>
    <row r="13" ht="17.5" spans="1:4">
      <c r="A13" s="3"/>
      <c r="B13" s="3"/>
      <c r="C13" s="1" t="s">
        <v>17</v>
      </c>
      <c r="D13" s="1">
        <v>488939.94</v>
      </c>
    </row>
    <row r="14" ht="17.5" spans="1:4">
      <c r="A14" s="3"/>
      <c r="B14" s="3"/>
      <c r="C14" s="1" t="s">
        <v>18</v>
      </c>
      <c r="D14" s="4">
        <v>5359704.2</v>
      </c>
    </row>
    <row r="15" ht="17.5" spans="1:4">
      <c r="A15" s="5"/>
      <c r="B15" s="5"/>
      <c r="C15" s="6" t="s">
        <v>8</v>
      </c>
      <c r="D15" s="6">
        <f>SUM(D10:D14)</f>
        <v>8716880.27</v>
      </c>
    </row>
    <row r="16" ht="17.5" spans="1:4">
      <c r="A16" s="2">
        <v>4</v>
      </c>
      <c r="B16" s="2" t="s">
        <v>19</v>
      </c>
      <c r="C16" s="1" t="s">
        <v>20</v>
      </c>
      <c r="D16" s="4">
        <v>2150938.2</v>
      </c>
    </row>
    <row r="17" ht="17.5" spans="1:4">
      <c r="A17" s="3"/>
      <c r="B17" s="3"/>
      <c r="C17" s="1" t="s">
        <v>21</v>
      </c>
      <c r="D17" s="1">
        <v>931691.02</v>
      </c>
    </row>
    <row r="18" ht="17.5" spans="1:4">
      <c r="A18" s="5"/>
      <c r="B18" s="5"/>
      <c r="C18" s="6" t="s">
        <v>8</v>
      </c>
      <c r="D18" s="6">
        <f>SUM(D16:D17)</f>
        <v>3082629.22</v>
      </c>
    </row>
    <row r="19" ht="17.5" spans="1:4">
      <c r="A19" s="2">
        <v>5</v>
      </c>
      <c r="B19" s="2" t="s">
        <v>22</v>
      </c>
      <c r="C19" s="1" t="s">
        <v>12</v>
      </c>
      <c r="D19" s="1">
        <v>9467374.61</v>
      </c>
    </row>
    <row r="20" ht="17.5" spans="1:4">
      <c r="A20" s="3"/>
      <c r="B20" s="3"/>
      <c r="C20" s="1" t="s">
        <v>23</v>
      </c>
      <c r="D20" s="1">
        <v>9088649.06</v>
      </c>
    </row>
    <row r="21" ht="17.5" spans="1:4">
      <c r="A21" s="3"/>
      <c r="B21" s="3"/>
      <c r="C21" s="1" t="s">
        <v>24</v>
      </c>
      <c r="D21" s="1">
        <v>17284724.01</v>
      </c>
    </row>
    <row r="22" ht="17.5" spans="1:4">
      <c r="A22" s="3"/>
      <c r="B22" s="3"/>
      <c r="C22" s="1" t="s">
        <v>25</v>
      </c>
      <c r="D22" s="1">
        <v>27475220.59</v>
      </c>
    </row>
    <row r="23" ht="17.5" spans="1:4">
      <c r="A23" s="3"/>
      <c r="B23" s="3"/>
      <c r="C23" s="1" t="s">
        <v>11</v>
      </c>
      <c r="D23" s="1">
        <v>2907090.6</v>
      </c>
    </row>
    <row r="24" ht="17.5" spans="1:4">
      <c r="A24" s="3"/>
      <c r="B24" s="3"/>
      <c r="C24" s="1" t="s">
        <v>26</v>
      </c>
      <c r="D24" s="1">
        <v>1074556.9</v>
      </c>
    </row>
    <row r="25" ht="17.5" spans="1:4">
      <c r="A25" s="3"/>
      <c r="B25" s="3"/>
      <c r="C25" s="1" t="s">
        <v>27</v>
      </c>
      <c r="D25" s="1">
        <v>8844767.86</v>
      </c>
    </row>
    <row r="26" ht="17.5" spans="1:4">
      <c r="A26" s="3"/>
      <c r="B26" s="3"/>
      <c r="C26" s="1" t="s">
        <v>28</v>
      </c>
      <c r="D26" s="1">
        <v>9716391.44</v>
      </c>
    </row>
    <row r="27" ht="17.5" spans="1:4">
      <c r="A27" s="3"/>
      <c r="B27" s="3"/>
      <c r="C27" s="1" t="s">
        <v>29</v>
      </c>
      <c r="D27" s="1">
        <v>922755.24</v>
      </c>
    </row>
    <row r="28" ht="17.5" spans="1:4">
      <c r="A28" s="5"/>
      <c r="B28" s="5"/>
      <c r="C28" s="6" t="s">
        <v>8</v>
      </c>
      <c r="D28" s="6">
        <f>SUM(D19:D27)</f>
        <v>86781530.31</v>
      </c>
    </row>
    <row r="29" ht="17.5" spans="1:4">
      <c r="A29" s="2">
        <v>6</v>
      </c>
      <c r="B29" s="2" t="s">
        <v>30</v>
      </c>
      <c r="C29" s="1" t="s">
        <v>12</v>
      </c>
      <c r="D29" s="1">
        <v>3399428.45</v>
      </c>
    </row>
    <row r="30" ht="17.5" spans="1:4">
      <c r="A30" s="3"/>
      <c r="B30" s="3"/>
      <c r="C30" s="1" t="s">
        <v>23</v>
      </c>
      <c r="D30" s="1">
        <v>3228268.81</v>
      </c>
    </row>
    <row r="31" ht="17.5" spans="1:4">
      <c r="A31" s="3"/>
      <c r="B31" s="3"/>
      <c r="C31" s="1" t="s">
        <v>25</v>
      </c>
      <c r="D31" s="1">
        <v>8296822.74</v>
      </c>
    </row>
    <row r="32" ht="17.5" spans="1:4">
      <c r="A32" s="3"/>
      <c r="B32" s="3"/>
      <c r="C32" s="1" t="s">
        <v>11</v>
      </c>
      <c r="D32" s="1">
        <v>2084339.88</v>
      </c>
    </row>
    <row r="33" ht="17.5" spans="1:4">
      <c r="A33" s="3"/>
      <c r="B33" s="3"/>
      <c r="C33" s="1" t="s">
        <v>26</v>
      </c>
      <c r="D33" s="1">
        <v>288593.29</v>
      </c>
    </row>
    <row r="34" ht="17.5" spans="1:4">
      <c r="A34" s="5"/>
      <c r="B34" s="5"/>
      <c r="C34" s="6" t="s">
        <v>8</v>
      </c>
      <c r="D34" s="6">
        <f>SUM(D29:D33)</f>
        <v>17297453.17</v>
      </c>
    </row>
    <row r="35" ht="17.5" spans="1:4">
      <c r="A35" s="1">
        <v>7</v>
      </c>
      <c r="B35" s="1" t="s">
        <v>31</v>
      </c>
      <c r="C35" s="1" t="s">
        <v>32</v>
      </c>
      <c r="D35" s="6">
        <v>215020</v>
      </c>
    </row>
    <row r="36" ht="42" spans="1:5">
      <c r="A36" s="1">
        <v>8</v>
      </c>
      <c r="B36" s="7" t="s">
        <v>33</v>
      </c>
      <c r="C36" s="8" t="s">
        <v>34</v>
      </c>
      <c r="D36" s="1"/>
      <c r="E36" s="9" t="s">
        <v>35</v>
      </c>
    </row>
    <row r="37" ht="17.5" spans="1:5">
      <c r="A37" s="1"/>
      <c r="B37" s="7"/>
      <c r="C37" s="8" t="s">
        <v>36</v>
      </c>
      <c r="D37" s="1">
        <v>762663.67</v>
      </c>
      <c r="E37" t="s">
        <v>37</v>
      </c>
    </row>
    <row r="38" ht="17.5" spans="1:5">
      <c r="A38" s="1"/>
      <c r="B38" s="7"/>
      <c r="C38" s="8" t="s">
        <v>38</v>
      </c>
      <c r="D38" s="1">
        <v>1827572.51</v>
      </c>
      <c r="E38" t="s">
        <v>37</v>
      </c>
    </row>
    <row r="39" ht="17.5" spans="1:5">
      <c r="A39" s="1"/>
      <c r="B39" s="7"/>
      <c r="C39" s="8" t="s">
        <v>39</v>
      </c>
      <c r="D39" s="1">
        <v>2457723.28</v>
      </c>
      <c r="E39" t="s">
        <v>37</v>
      </c>
    </row>
    <row r="40" ht="17.5" spans="1:5">
      <c r="A40" s="1"/>
      <c r="B40" s="7"/>
      <c r="C40" s="8" t="s">
        <v>40</v>
      </c>
      <c r="D40" s="1">
        <v>3719766.16</v>
      </c>
      <c r="E40" t="s">
        <v>37</v>
      </c>
    </row>
    <row r="41" ht="17.5" spans="1:5">
      <c r="A41" s="1"/>
      <c r="B41" s="7"/>
      <c r="C41" s="8" t="s">
        <v>41</v>
      </c>
      <c r="D41" s="1">
        <v>2695292.53</v>
      </c>
      <c r="E41" t="s">
        <v>37</v>
      </c>
    </row>
    <row r="42" ht="35" spans="1:5">
      <c r="A42" s="1"/>
      <c r="B42" s="7"/>
      <c r="C42" s="10" t="s">
        <v>42</v>
      </c>
      <c r="D42" s="1">
        <v>250018.74</v>
      </c>
      <c r="E42" t="s">
        <v>37</v>
      </c>
    </row>
    <row r="43" ht="35" spans="1:5">
      <c r="A43" s="1"/>
      <c r="B43" s="7"/>
      <c r="C43" s="10" t="s">
        <v>43</v>
      </c>
      <c r="D43" s="1">
        <v>3208786.82</v>
      </c>
      <c r="E43" t="s">
        <v>37</v>
      </c>
    </row>
    <row r="44" ht="35" spans="1:5">
      <c r="A44" s="1"/>
      <c r="B44" s="7"/>
      <c r="C44" s="10" t="s">
        <v>44</v>
      </c>
      <c r="D44" s="1">
        <v>2622995.56</v>
      </c>
      <c r="E44" t="s">
        <v>37</v>
      </c>
    </row>
    <row r="45" ht="35" spans="1:5">
      <c r="A45" s="1"/>
      <c r="B45" s="7"/>
      <c r="C45" s="10" t="s">
        <v>45</v>
      </c>
      <c r="D45" s="1">
        <v>2153262.82</v>
      </c>
      <c r="E45" t="s">
        <v>37</v>
      </c>
    </row>
    <row r="46" ht="17.5" spans="1:5">
      <c r="A46" s="1"/>
      <c r="B46" s="7"/>
      <c r="C46" s="8" t="s">
        <v>46</v>
      </c>
      <c r="D46" s="1"/>
      <c r="E46" t="s">
        <v>47</v>
      </c>
    </row>
    <row r="47" ht="17.5" spans="1:5">
      <c r="A47" s="1"/>
      <c r="B47" s="7"/>
      <c r="C47" s="8" t="s">
        <v>48</v>
      </c>
      <c r="D47" s="1"/>
      <c r="E47" t="s">
        <v>47</v>
      </c>
    </row>
    <row r="48" ht="42" spans="1:5">
      <c r="A48" s="1"/>
      <c r="B48" s="7"/>
      <c r="C48" s="8" t="s">
        <v>49</v>
      </c>
      <c r="D48" s="1"/>
      <c r="E48" s="9" t="s">
        <v>35</v>
      </c>
    </row>
    <row r="49" ht="42" spans="1:5">
      <c r="A49" s="1"/>
      <c r="B49" s="7"/>
      <c r="C49" s="8" t="s">
        <v>50</v>
      </c>
      <c r="D49" s="1"/>
      <c r="E49" s="9" t="s">
        <v>35</v>
      </c>
    </row>
    <row r="50" ht="56" spans="1:5">
      <c r="A50" s="1"/>
      <c r="B50" s="7"/>
      <c r="C50" s="8" t="s">
        <v>51</v>
      </c>
      <c r="D50" s="1"/>
      <c r="E50" s="9" t="s">
        <v>52</v>
      </c>
    </row>
    <row r="51" ht="17.5" spans="1:5">
      <c r="A51" s="1"/>
      <c r="B51" s="7"/>
      <c r="C51" s="8" t="s">
        <v>53</v>
      </c>
      <c r="D51" s="1"/>
      <c r="E51" t="s">
        <v>47</v>
      </c>
    </row>
    <row r="52" ht="56" spans="1:5">
      <c r="A52" s="1"/>
      <c r="B52" s="7"/>
      <c r="C52" s="8" t="s">
        <v>54</v>
      </c>
      <c r="D52" s="1"/>
      <c r="E52" s="9" t="s">
        <v>52</v>
      </c>
    </row>
    <row r="53" ht="17.5" spans="1:5">
      <c r="A53" s="1"/>
      <c r="B53" s="7"/>
      <c r="C53" s="10" t="s">
        <v>55</v>
      </c>
      <c r="D53" s="1"/>
      <c r="E53" t="s">
        <v>56</v>
      </c>
    </row>
    <row r="54" ht="17.5" spans="1:5">
      <c r="A54" s="1"/>
      <c r="B54" s="7"/>
      <c r="C54" s="8" t="s">
        <v>57</v>
      </c>
      <c r="D54" s="1"/>
      <c r="E54" t="s">
        <v>47</v>
      </c>
    </row>
    <row r="55" ht="17.5" spans="1:5">
      <c r="A55" s="1"/>
      <c r="B55" s="7"/>
      <c r="C55" s="8" t="s">
        <v>58</v>
      </c>
      <c r="D55" s="1"/>
      <c r="E55" t="s">
        <v>47</v>
      </c>
    </row>
    <row r="56" ht="17.5" spans="1:4">
      <c r="A56" s="1"/>
      <c r="B56" s="7"/>
      <c r="C56" s="11" t="s">
        <v>8</v>
      </c>
      <c r="D56" s="6">
        <f>SUM(D36:D55)</f>
        <v>19698082.09</v>
      </c>
    </row>
    <row r="57" ht="17.5" spans="1:4">
      <c r="A57" s="12" t="s">
        <v>59</v>
      </c>
      <c r="B57" s="13"/>
      <c r="C57" s="11"/>
      <c r="D57" s="14">
        <f>D5+D9+D15+D18+D28+D34+D35+D56</f>
        <v>341574758.95</v>
      </c>
    </row>
  </sheetData>
  <mergeCells count="15">
    <mergeCell ref="A57:C57"/>
    <mergeCell ref="A2:A5"/>
    <mergeCell ref="A6:A9"/>
    <mergeCell ref="A10:A15"/>
    <mergeCell ref="A16:A18"/>
    <mergeCell ref="A19:A28"/>
    <mergeCell ref="A29:A34"/>
    <mergeCell ref="A36:A56"/>
    <mergeCell ref="B2:B5"/>
    <mergeCell ref="B6:B9"/>
    <mergeCell ref="B10:B15"/>
    <mergeCell ref="B16:B18"/>
    <mergeCell ref="B19:B28"/>
    <mergeCell ref="B29:B34"/>
    <mergeCell ref="B36:B5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Jackson</cp:lastModifiedBy>
  <dcterms:created xsi:type="dcterms:W3CDTF">2024-05-07T07:58:00Z</dcterms:created>
  <dcterms:modified xsi:type="dcterms:W3CDTF">2025-08-27T04:13:53Z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A63390330A944EF99F0CCE08329273A7_13</vt:lpwstr>
  </property>
  <property fmtid="{D5CDD505-2E9C-101B-9397-08002B2CF9AE}" pid="3" name="KSOProductBuildVer">
    <vt:lpwstr>2052-12.1.0.21915</vt:lpwstr>
  </property>
</Properties>
</file>